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<sst xmlns="http://schemas.openxmlformats.org/spreadsheetml/2006/main" count="65" uniqueCount="65">
  <si>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Number of miles to furthest point based on selected route:</t>
  </si>
  <si>
    <t>Average Miles Per Gallon for your vehicle</t>
  </si>
  <si>
    <t>Annual Cost of Auto Insurance</t>
  </si>
  <si>
    <t>Annual Licenses and Fees</t>
  </si>
  <si>
    <t>Annual Payments</t>
  </si>
  <si>
    <t>Base #</t>
  </si>
  <si>
    <t>Trip Cost</t>
  </si>
  <si>
    <t>TOTAL AUTOMOBILE COSTS</t>
  </si>
  <si>
    <t>Number of Days needed or expected for trip:</t>
  </si>
  <si>
    <t>Miles you will be traveling on side trips and explorations:</t>
  </si>
  <si>
    <t>Average expected Cost per Gallon of Gas:</t>
  </si>
  <si>
    <t>Total Miles</t>
  </si>
  <si>
    <t>Gas Costs estimates http://www.gasbuddy.com/gb_gastemperaturemap.aspx</t>
  </si>
  <si>
    <t>Annual average repair costs incl Tires &amp; Service</t>
  </si>
  <si>
    <t>Fuel Costs</t>
  </si>
  <si>
    <t>Ins. Costs</t>
  </si>
  <si>
    <t>Svc Costs</t>
  </si>
  <si>
    <t>Lic/Fees</t>
  </si>
  <si>
    <t>Pymts</t>
  </si>
  <si>
    <t>Estimated Average Breakfast Costs per Meal</t>
  </si>
  <si>
    <t>Estimated Average Lunch Costs per Meal</t>
  </si>
  <si>
    <t>Estimated Average Dinner Costs per Meal</t>
  </si>
  <si>
    <t>TOTAL FOOD AND LODGING COSTS</t>
  </si>
  <si>
    <t>Estimated Average Lodging or Camping Costs Per Night</t>
  </si>
  <si>
    <t>Lodging Costs</t>
  </si>
  <si>
    <t>Bkfst costs</t>
  </si>
  <si>
    <t>Estimated Film Costs</t>
  </si>
  <si>
    <t>Estimated Processing Costs for Film</t>
  </si>
  <si>
    <t>Lights Rental/Purchase</t>
  </si>
  <si>
    <t>Lens Rental(s)/Purchase(s)</t>
  </si>
  <si>
    <t>Battieries and power supplies</t>
  </si>
  <si>
    <t>Estimated Digital Cards/Storage Costs</t>
  </si>
  <si>
    <t>Misc Photo Rental or Purchase for Trip</t>
  </si>
  <si>
    <t>Auto Purchases intended to last beyond trip</t>
  </si>
  <si>
    <t>Other Camera/Shooting costs (Specific to Trip)</t>
  </si>
  <si>
    <t>Camera Body Rental/Purchase</t>
  </si>
  <si>
    <t>TOTAL TRIP SPECIFIC CAMERA/SHOOTING COSTS</t>
  </si>
  <si>
    <t>Number of People being paid for</t>
  </si>
  <si>
    <t>Camera Body Purchas(es)</t>
  </si>
  <si>
    <t>Lens Purchases</t>
  </si>
  <si>
    <t>Lighting Purchases</t>
  </si>
  <si>
    <t>Batteries and Power Supplies Purchases</t>
  </si>
  <si>
    <t>Misc Long Term Photo Purchases</t>
  </si>
  <si>
    <t>TOTAL PRO-RATA PHOTO COSTS FOR TRIP</t>
  </si>
  <si>
    <t>Camera/Shooting Costs Intended to Last at Least a Year</t>
  </si>
  <si>
    <t>PHOTO-RELATED COSTS</t>
  </si>
  <si>
    <t>TRAVEL RELATED COSTS</t>
  </si>
  <si>
    <t>TOTALS</t>
  </si>
  <si>
    <t>Auto Related Costs</t>
  </si>
  <si>
    <t>Food and Lodging</t>
  </si>
  <si>
    <t>Film &amp; Digital Supplies</t>
  </si>
  <si>
    <t>TOTAL FILM/DIGITAL SUPPLIES COSTS</t>
  </si>
  <si>
    <t>Trip Specific Equipment</t>
  </si>
  <si>
    <t>Pro-Rata Equipment</t>
  </si>
  <si>
    <t>TOTAL ESTIMATED COSTS</t>
  </si>
  <si>
    <t>Contingencies</t>
  </si>
  <si>
    <t>TOTAL TRIP BUDGET</t>
  </si>
  <si>
    <t xml:space="preserve">PHOTO TRIP BUDGET WORKSHEET:  </t>
  </si>
  <si>
    <t xml:space="preserve"> Nature &amp; Landscape Photography Photo 245: Instructor David King</t>
  </si>
  <si>
    <t>This budget is for a Photo Trip to:</t>
  </si>
  <si>
    <t xml:space="preserve">Trip portion </t>
  </si>
  <si>
    <t>Misc Auto-related purchases Specifically for trip</t>
  </si>
  <si>
    <t>NOTES:</t>
  </si>
  <si>
    <t>Out of Pocket Costs to Trip</t>
  </si>
  <si>
    <t>Estimated Average Snacks or Groceries Cost Per Day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</si>
</sst>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4" fontId="0" fillId="3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3" fillId="3" borderId="1" xfId="0" applyFon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4" fontId="0" fillId="4" borderId="0" xfId="0" applyNumberFormat="1" applyFill="1" applyAlignment="1">
      <alignment/>
    </xf>
    <xf numFmtId="0" fontId="3" fillId="4" borderId="1" xfId="0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/>
    </xf>
    <xf numFmtId="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 horizontal="left"/>
    </xf>
    <xf numFmtId="4" fontId="0" fillId="5" borderId="0" xfId="0" applyNumberFormat="1" applyFill="1" applyAlignment="1">
      <alignment/>
    </xf>
    <xf numFmtId="0" fontId="0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3" fillId="5" borderId="1" xfId="0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/>
    </xf>
    <xf numFmtId="4" fontId="0" fillId="5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4" fontId="0" fillId="6" borderId="0" xfId="0" applyNumberFormat="1" applyFill="1" applyAlignment="1">
      <alignment/>
    </xf>
    <xf numFmtId="0" fontId="0" fillId="6" borderId="0" xfId="0" applyFill="1" applyAlignment="1">
      <alignment horizontal="right"/>
    </xf>
    <xf numFmtId="0" fontId="3" fillId="6" borderId="1" xfId="0" applyFont="1" applyFill="1" applyBorder="1" applyAlignment="1">
      <alignment horizontal="right"/>
    </xf>
    <xf numFmtId="4" fontId="0" fillId="6" borderId="1" xfId="0" applyNumberFormat="1" applyFill="1" applyBorder="1" applyAlignment="1">
      <alignment/>
    </xf>
    <xf numFmtId="4" fontId="3" fillId="6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4" fontId="3" fillId="2" borderId="0" xfId="0" applyNumberFormat="1" applyFont="1" applyFill="1" applyAlignment="1">
      <alignment/>
    </xf>
    <xf numFmtId="4" fontId="3" fillId="3" borderId="0" xfId="0" applyNumberFormat="1" applyFont="1" applyFill="1" applyAlignment="1">
      <alignment/>
    </xf>
    <xf numFmtId="4" fontId="3" fillId="4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4" fontId="3" fillId="5" borderId="0" xfId="0" applyNumberFormat="1" applyFont="1" applyFill="1" applyAlignment="1">
      <alignment/>
    </xf>
    <xf numFmtId="4" fontId="3" fillId="6" borderId="0" xfId="0" applyNumberFormat="1" applyFont="1" applyFill="1" applyAlignment="1">
      <alignment/>
    </xf>
    <xf numFmtId="0" fontId="3" fillId="0" borderId="1" xfId="0" applyFont="1" applyBorder="1" applyAlignment="1">
      <alignment/>
    </xf>
    <xf numFmtId="9" fontId="0" fillId="0" borderId="0" xfId="19" applyAlignment="1">
      <alignment/>
    </xf>
    <xf numFmtId="0" fontId="4" fillId="0" borderId="2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4" fontId="6" fillId="7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9" fillId="0" borderId="0" xfId="0" applyFont="1" applyAlignment="1">
      <alignment/>
    </xf>
    <xf numFmtId="0" fontId="9" fillId="3" borderId="0" xfId="0" applyFont="1" applyFill="1" applyAlignment="1">
      <alignment/>
    </xf>
    <xf numFmtId="0" fontId="0" fillId="0" borderId="0" xfId="0" applyFill="1" applyAlignment="1">
      <alignment/>
    </xf>
    <xf numFmtId="0" fontId="3" fillId="8" borderId="0" xfId="0" applyFont="1" applyFill="1" applyAlignment="1">
      <alignment/>
    </xf>
    <xf numFmtId="4" fontId="3" fillId="8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34">
      <selection activeCell="H59" sqref="H59"/>
    </sheetView>
  </sheetViews>
  <sheetFormatPr defaultColWidth="9.140625" defaultRowHeight="12.75"/>
  <cols>
    <col min="2" max="2" width="48.140625" style="0" customWidth="1"/>
  </cols>
  <sheetData>
    <row r="1" s="2" customFormat="1" ht="19.5">
      <c r="A1" s="2" t="s">
        <v>57</v>
      </c>
    </row>
    <row r="2" ht="12.75">
      <c r="A2" s="3" t="s">
        <v>58</v>
      </c>
    </row>
    <row r="3" s="68" customFormat="1" ht="8.25"/>
    <row r="4" s="3" customFormat="1" ht="12.75">
      <c r="B4" s="4" t="s">
        <v>59</v>
      </c>
    </row>
    <row r="5" spans="2:8" s="3" customFormat="1" ht="12.75">
      <c r="B5" s="4" t="s">
        <v>8</v>
      </c>
      <c r="C5" s="3">
        <v>0</v>
      </c>
      <c r="H5" s="3" t="s">
        <v>62</v>
      </c>
    </row>
    <row r="6" s="66" customFormat="1" ht="8.25"/>
    <row r="7" spans="1:8" ht="12.75">
      <c r="A7" s="61" t="s">
        <v>46</v>
      </c>
      <c r="B7" s="62"/>
      <c r="C7" s="62" t="s">
        <v>5</v>
      </c>
      <c r="D7" s="62" t="s">
        <v>6</v>
      </c>
      <c r="E7" s="62"/>
      <c r="F7" s="62"/>
      <c r="H7" s="74" t="s">
        <v>12</v>
      </c>
    </row>
    <row r="8" spans="1:6" ht="12.75">
      <c r="A8" s="8"/>
      <c r="B8" s="9" t="s">
        <v>0</v>
      </c>
      <c r="C8" s="8">
        <v>0</v>
      </c>
      <c r="D8" s="8"/>
      <c r="E8" s="8"/>
      <c r="F8" s="8"/>
    </row>
    <row r="9" spans="1:6" ht="13.5">
      <c r="A9" s="8"/>
      <c r="B9" s="9" t="s">
        <v>9</v>
      </c>
      <c r="C9" s="8">
        <v>0</v>
      </c>
      <c r="D9" s="10">
        <f>+C8+C9</f>
        <v>0</v>
      </c>
      <c r="E9" s="70" t="s">
        <v>11</v>
      </c>
      <c r="F9" s="8"/>
    </row>
    <row r="10" spans="1:6" ht="13.5">
      <c r="A10" s="8"/>
      <c r="B10" s="9" t="s">
        <v>1</v>
      </c>
      <c r="C10" s="8">
        <v>18</v>
      </c>
      <c r="D10" s="11"/>
      <c r="E10" s="70"/>
      <c r="F10" s="8"/>
    </row>
    <row r="11" spans="1:6" ht="13.5">
      <c r="A11" s="8"/>
      <c r="B11" s="9" t="s">
        <v>10</v>
      </c>
      <c r="C11" s="12">
        <v>3.3</v>
      </c>
      <c r="D11" s="12">
        <f>(D9/C10)*C11</f>
        <v>0</v>
      </c>
      <c r="E11" s="70" t="s">
        <v>14</v>
      </c>
      <c r="F11" s="8"/>
    </row>
    <row r="12" spans="1:6" ht="13.5">
      <c r="A12" s="8"/>
      <c r="B12" s="9" t="s">
        <v>2</v>
      </c>
      <c r="C12" s="12">
        <v>0</v>
      </c>
      <c r="D12" s="12">
        <f>(C12/365)*C5</f>
        <v>0</v>
      </c>
      <c r="E12" s="70" t="s">
        <v>15</v>
      </c>
      <c r="F12" s="8"/>
    </row>
    <row r="13" spans="1:6" ht="13.5">
      <c r="A13" s="8"/>
      <c r="B13" s="9" t="s">
        <v>13</v>
      </c>
      <c r="C13" s="12">
        <v>0</v>
      </c>
      <c r="D13" s="12">
        <f>(C13/365)*C5</f>
        <v>0</v>
      </c>
      <c r="E13" s="70" t="s">
        <v>16</v>
      </c>
      <c r="F13" s="8"/>
    </row>
    <row r="14" spans="1:6" ht="13.5">
      <c r="A14" s="8"/>
      <c r="B14" s="9" t="s">
        <v>3</v>
      </c>
      <c r="C14" s="12">
        <v>0</v>
      </c>
      <c r="D14" s="12">
        <f>(C14/365)*C5</f>
        <v>0</v>
      </c>
      <c r="E14" s="70" t="s">
        <v>17</v>
      </c>
      <c r="F14" s="8"/>
    </row>
    <row r="15" spans="1:6" ht="13.5">
      <c r="A15" s="8"/>
      <c r="B15" s="9" t="s">
        <v>4</v>
      </c>
      <c r="C15" s="12">
        <v>0</v>
      </c>
      <c r="D15" s="12">
        <f>(C15/365)*C5</f>
        <v>0</v>
      </c>
      <c r="E15" s="70" t="s">
        <v>18</v>
      </c>
      <c r="F15" s="8"/>
    </row>
    <row r="16" spans="1:6" ht="13.5">
      <c r="A16" s="8"/>
      <c r="B16" s="9" t="s">
        <v>61</v>
      </c>
      <c r="C16" s="12">
        <v>0</v>
      </c>
      <c r="D16" s="12">
        <f>C16</f>
        <v>0</v>
      </c>
      <c r="E16" s="70"/>
      <c r="F16" s="8"/>
    </row>
    <row r="17" spans="1:6" ht="13.5">
      <c r="A17" s="8"/>
      <c r="B17" s="9" t="s">
        <v>33</v>
      </c>
      <c r="C17" s="12">
        <v>0</v>
      </c>
      <c r="D17" s="12">
        <f>(C17/365)*C5</f>
        <v>0</v>
      </c>
      <c r="E17" s="70" t="s">
        <v>60</v>
      </c>
      <c r="F17" s="8"/>
    </row>
    <row r="18" spans="1:6" ht="14.25" thickBot="1">
      <c r="A18" s="8"/>
      <c r="B18" s="13" t="s">
        <v>7</v>
      </c>
      <c r="C18" s="14"/>
      <c r="D18" s="15">
        <f>SUM(D11:D15)</f>
        <v>0</v>
      </c>
      <c r="E18" s="71"/>
      <c r="F18" s="8"/>
    </row>
    <row r="19" spans="3:5" s="66" customFormat="1" ht="13.5" thickTop="1">
      <c r="C19" s="67"/>
      <c r="D19" s="67"/>
      <c r="E19" s="72"/>
    </row>
    <row r="20" spans="1:6" ht="13.5">
      <c r="A20" s="16"/>
      <c r="B20" s="17" t="s">
        <v>23</v>
      </c>
      <c r="C20" s="18">
        <v>0</v>
      </c>
      <c r="D20" s="18">
        <f>+C20*(C5-1)</f>
        <v>0</v>
      </c>
      <c r="E20" s="73" t="s">
        <v>24</v>
      </c>
      <c r="F20" s="16"/>
    </row>
    <row r="21" spans="1:6" ht="13.5">
      <c r="A21" s="16"/>
      <c r="B21" s="17" t="s">
        <v>19</v>
      </c>
      <c r="C21" s="18">
        <v>0</v>
      </c>
      <c r="D21" s="18">
        <f>+C5*C21</f>
        <v>0</v>
      </c>
      <c r="E21" s="73" t="s">
        <v>25</v>
      </c>
      <c r="F21" s="16"/>
    </row>
    <row r="22" spans="1:6" ht="13.5">
      <c r="A22" s="16"/>
      <c r="B22" s="17" t="s">
        <v>20</v>
      </c>
      <c r="C22" s="18">
        <v>0</v>
      </c>
      <c r="D22" s="18">
        <f>C5*C22</f>
        <v>0</v>
      </c>
      <c r="E22" s="73"/>
      <c r="F22" s="16"/>
    </row>
    <row r="23" spans="1:6" ht="12.75">
      <c r="A23" s="16"/>
      <c r="B23" s="17" t="s">
        <v>21</v>
      </c>
      <c r="C23" s="18">
        <v>0</v>
      </c>
      <c r="D23" s="18">
        <f>C5*C23</f>
        <v>0</v>
      </c>
      <c r="E23" s="16"/>
      <c r="F23" s="16"/>
    </row>
    <row r="24" spans="1:6" ht="12.75">
      <c r="A24" s="16"/>
      <c r="B24" s="17" t="s">
        <v>64</v>
      </c>
      <c r="C24" s="18">
        <v>0</v>
      </c>
      <c r="D24" s="18">
        <f>C5*C24</f>
        <v>0</v>
      </c>
      <c r="E24" s="16"/>
      <c r="F24" s="16"/>
    </row>
    <row r="25" spans="1:6" ht="12.75">
      <c r="A25" s="16"/>
      <c r="B25" s="17" t="s">
        <v>37</v>
      </c>
      <c r="C25" s="19">
        <v>1</v>
      </c>
      <c r="D25" s="18"/>
      <c r="E25" s="16"/>
      <c r="F25" s="16"/>
    </row>
    <row r="26" spans="1:6" ht="13.5" thickBot="1">
      <c r="A26" s="16"/>
      <c r="B26" s="20" t="s">
        <v>22</v>
      </c>
      <c r="C26" s="21"/>
      <c r="D26" s="22">
        <f>(SUM(D20:D25))*C25</f>
        <v>0</v>
      </c>
      <c r="E26" s="23"/>
      <c r="F26" s="16"/>
    </row>
    <row r="27" spans="3:4" s="64" customFormat="1" ht="12" thickTop="1">
      <c r="C27" s="65"/>
      <c r="D27" s="65"/>
    </row>
    <row r="28" spans="1:6" ht="12.75">
      <c r="A28" s="61" t="s">
        <v>45</v>
      </c>
      <c r="B28" s="62"/>
      <c r="C28" s="63"/>
      <c r="D28" s="63"/>
      <c r="E28" s="62"/>
      <c r="F28" s="62"/>
    </row>
    <row r="29" spans="1:6" ht="12.75">
      <c r="A29" s="24"/>
      <c r="B29" s="25" t="s">
        <v>26</v>
      </c>
      <c r="C29" s="26">
        <v>0</v>
      </c>
      <c r="D29" s="26"/>
      <c r="E29" s="24"/>
      <c r="F29" s="24"/>
    </row>
    <row r="30" spans="1:6" ht="12.75">
      <c r="A30" s="24"/>
      <c r="B30" s="25" t="s">
        <v>27</v>
      </c>
      <c r="C30" s="26">
        <v>0</v>
      </c>
      <c r="D30" s="26"/>
      <c r="E30" s="24"/>
      <c r="F30" s="24"/>
    </row>
    <row r="31" spans="1:6" ht="12.75">
      <c r="A31" s="24"/>
      <c r="B31" s="25" t="s">
        <v>31</v>
      </c>
      <c r="C31" s="26">
        <v>0</v>
      </c>
      <c r="D31" s="26"/>
      <c r="E31" s="24"/>
      <c r="F31" s="24"/>
    </row>
    <row r="32" spans="1:6" ht="12.75">
      <c r="A32" s="24"/>
      <c r="B32" s="25"/>
      <c r="C32" s="26"/>
      <c r="D32" s="26"/>
      <c r="E32" s="24"/>
      <c r="F32" s="24"/>
    </row>
    <row r="33" spans="1:6" ht="13.5" thickBot="1">
      <c r="A33" s="24"/>
      <c r="B33" s="27" t="s">
        <v>51</v>
      </c>
      <c r="C33" s="28">
        <f>SUM(C29:C32)</f>
        <v>0</v>
      </c>
      <c r="D33" s="29"/>
      <c r="E33" s="30"/>
      <c r="F33" s="24"/>
    </row>
    <row r="34" spans="3:4" s="66" customFormat="1" ht="9" thickTop="1">
      <c r="C34" s="67"/>
      <c r="D34" s="67"/>
    </row>
    <row r="35" spans="1:6" ht="12.75">
      <c r="A35" s="31"/>
      <c r="B35" s="32" t="s">
        <v>34</v>
      </c>
      <c r="C35" s="33"/>
      <c r="D35" s="33"/>
      <c r="E35" s="31"/>
      <c r="F35" s="31"/>
    </row>
    <row r="36" spans="1:6" ht="12.75">
      <c r="A36" s="31"/>
      <c r="B36" s="34" t="s">
        <v>35</v>
      </c>
      <c r="C36" s="33">
        <v>0</v>
      </c>
      <c r="D36" s="33"/>
      <c r="E36" s="31"/>
      <c r="F36" s="31"/>
    </row>
    <row r="37" spans="1:6" ht="12.75">
      <c r="A37" s="31"/>
      <c r="B37" s="35" t="s">
        <v>29</v>
      </c>
      <c r="C37" s="33">
        <v>0</v>
      </c>
      <c r="D37" s="33"/>
      <c r="E37" s="31"/>
      <c r="F37" s="31"/>
    </row>
    <row r="38" spans="1:6" ht="12.75">
      <c r="A38" s="31"/>
      <c r="B38" s="35" t="s">
        <v>28</v>
      </c>
      <c r="C38" s="33">
        <v>0</v>
      </c>
      <c r="D38" s="33"/>
      <c r="E38" s="31"/>
      <c r="F38" s="31"/>
    </row>
    <row r="39" spans="1:6" ht="12.75">
      <c r="A39" s="31"/>
      <c r="B39" s="35" t="s">
        <v>30</v>
      </c>
      <c r="C39" s="33">
        <v>0</v>
      </c>
      <c r="D39" s="33"/>
      <c r="E39" s="31"/>
      <c r="F39" s="31"/>
    </row>
    <row r="40" spans="1:6" ht="12.75">
      <c r="A40" s="31"/>
      <c r="B40" s="35" t="s">
        <v>32</v>
      </c>
      <c r="C40" s="33">
        <v>0</v>
      </c>
      <c r="D40" s="33"/>
      <c r="E40" s="31"/>
      <c r="F40" s="31"/>
    </row>
    <row r="41" spans="1:6" ht="12.75">
      <c r="A41" s="31"/>
      <c r="B41" s="35"/>
      <c r="C41" s="33">
        <v>0</v>
      </c>
      <c r="D41" s="33"/>
      <c r="E41" s="31"/>
      <c r="F41" s="31"/>
    </row>
    <row r="42" spans="1:6" ht="13.5" thickBot="1">
      <c r="A42" s="31"/>
      <c r="B42" s="36" t="s">
        <v>36</v>
      </c>
      <c r="C42" s="37">
        <f>SUM(C36:C41)</f>
        <v>0</v>
      </c>
      <c r="D42" s="38"/>
      <c r="E42" s="39"/>
      <c r="F42" s="31"/>
    </row>
    <row r="43" spans="2:4" s="66" customFormat="1" ht="9" thickTop="1">
      <c r="B43" s="69"/>
      <c r="C43" s="67"/>
      <c r="D43" s="67"/>
    </row>
    <row r="44" spans="1:6" ht="12.75">
      <c r="A44" s="40"/>
      <c r="B44" s="41" t="s">
        <v>44</v>
      </c>
      <c r="C44" s="42"/>
      <c r="D44" s="42"/>
      <c r="E44" s="40"/>
      <c r="F44" s="40"/>
    </row>
    <row r="45" spans="1:6" ht="12.75">
      <c r="A45" s="40"/>
      <c r="B45" s="43" t="s">
        <v>38</v>
      </c>
      <c r="C45" s="42">
        <v>0</v>
      </c>
      <c r="D45" s="42">
        <f>(C45/365)*$C5</f>
        <v>0</v>
      </c>
      <c r="E45" s="40"/>
      <c r="F45" s="40"/>
    </row>
    <row r="46" spans="1:6" ht="12.75">
      <c r="A46" s="40"/>
      <c r="B46" s="43" t="s">
        <v>39</v>
      </c>
      <c r="C46" s="42">
        <v>0</v>
      </c>
      <c r="D46" s="42">
        <f>(C46/365)*C5</f>
        <v>0</v>
      </c>
      <c r="E46" s="40"/>
      <c r="F46" s="40"/>
    </row>
    <row r="47" spans="1:6" ht="12.75">
      <c r="A47" s="40"/>
      <c r="B47" s="43" t="s">
        <v>40</v>
      </c>
      <c r="C47" s="42">
        <v>0</v>
      </c>
      <c r="D47" s="42">
        <f>(C47/365)*C5</f>
        <v>0</v>
      </c>
      <c r="E47" s="40"/>
      <c r="F47" s="40"/>
    </row>
    <row r="48" spans="1:6" ht="12.75">
      <c r="A48" s="40"/>
      <c r="B48" s="43" t="s">
        <v>41</v>
      </c>
      <c r="C48" s="42">
        <v>0</v>
      </c>
      <c r="D48" s="42">
        <f>(C48/365)*C5</f>
        <v>0</v>
      </c>
      <c r="E48" s="40"/>
      <c r="F48" s="40"/>
    </row>
    <row r="49" spans="1:6" ht="12.75">
      <c r="A49" s="40"/>
      <c r="B49" s="43" t="s">
        <v>42</v>
      </c>
      <c r="C49" s="42">
        <v>0</v>
      </c>
      <c r="D49" s="42">
        <f>(C49/365)*C5</f>
        <v>0</v>
      </c>
      <c r="E49" s="40"/>
      <c r="F49" s="40"/>
    </row>
    <row r="50" spans="1:6" ht="12.75">
      <c r="A50" s="40"/>
      <c r="B50" s="40"/>
      <c r="C50" s="42">
        <v>0</v>
      </c>
      <c r="D50" s="42">
        <f>(C50/365)*C5</f>
        <v>0</v>
      </c>
      <c r="E50" s="40"/>
      <c r="F50" s="40"/>
    </row>
    <row r="51" spans="1:6" ht="12.75">
      <c r="A51" s="40"/>
      <c r="B51" s="40"/>
      <c r="C51" s="42">
        <v>0</v>
      </c>
      <c r="D51" s="42">
        <f>(C51/365)*C5</f>
        <v>0</v>
      </c>
      <c r="E51" s="40"/>
      <c r="F51" s="40"/>
    </row>
    <row r="52" spans="1:6" ht="13.5" thickBot="1">
      <c r="A52" s="40"/>
      <c r="B52" s="44" t="s">
        <v>43</v>
      </c>
      <c r="C52" s="45">
        <f>SUM(C45:C51)</f>
        <v>0</v>
      </c>
      <c r="D52" s="46">
        <f>SUM(D45:D51)</f>
        <v>0</v>
      </c>
      <c r="E52" s="47"/>
      <c r="F52" s="40"/>
    </row>
    <row r="53" s="66" customFormat="1" ht="9" thickTop="1"/>
    <row r="54" spans="1:6" ht="12.75">
      <c r="A54" s="61" t="s">
        <v>47</v>
      </c>
      <c r="B54" s="62"/>
      <c r="C54" s="62"/>
      <c r="D54" s="62"/>
      <c r="E54" s="62"/>
      <c r="F54" s="62"/>
    </row>
    <row r="55" spans="2:4" ht="12.75">
      <c r="B55" s="7" t="s">
        <v>48</v>
      </c>
      <c r="C55" s="50">
        <f>+D18</f>
        <v>0</v>
      </c>
      <c r="D55" s="7"/>
    </row>
    <row r="56" spans="2:4" ht="12.75">
      <c r="B56" s="48" t="s">
        <v>49</v>
      </c>
      <c r="C56" s="51">
        <f>+D26</f>
        <v>0</v>
      </c>
      <c r="D56" s="48"/>
    </row>
    <row r="57" spans="2:4" ht="12.75">
      <c r="B57" s="49" t="s">
        <v>50</v>
      </c>
      <c r="C57" s="52">
        <f>+C33</f>
        <v>0</v>
      </c>
      <c r="D57" s="49"/>
    </row>
    <row r="58" spans="2:4" ht="12.75">
      <c r="B58" s="53" t="s">
        <v>52</v>
      </c>
      <c r="C58" s="54">
        <f>+C42</f>
        <v>0</v>
      </c>
      <c r="D58" s="53"/>
    </row>
    <row r="59" spans="2:4" ht="12.75">
      <c r="B59" s="41" t="s">
        <v>53</v>
      </c>
      <c r="C59" s="55">
        <f>+D52</f>
        <v>0</v>
      </c>
      <c r="D59" s="41"/>
    </row>
    <row r="60" s="66" customFormat="1" ht="8.25"/>
    <row r="61" spans="2:4" ht="13.5" thickBot="1">
      <c r="B61" s="56" t="s">
        <v>54</v>
      </c>
      <c r="C61" s="5">
        <f>SUM(C55:C60)</f>
        <v>0</v>
      </c>
      <c r="D61" s="6"/>
    </row>
    <row r="62" spans="2:3" ht="13.5" thickTop="1">
      <c r="B62" s="1" t="s">
        <v>55</v>
      </c>
      <c r="C62" s="57">
        <v>0.15</v>
      </c>
    </row>
    <row r="63" ht="13.5" thickBot="1"/>
    <row r="64" spans="2:4" ht="16.5" thickBot="1">
      <c r="B64" s="58" t="s">
        <v>56</v>
      </c>
      <c r="C64" s="59">
        <f>(C61*C62)+C61</f>
        <v>0</v>
      </c>
      <c r="D64" s="60"/>
    </row>
    <row r="65" spans="2:4" ht="12.75">
      <c r="B65" s="75" t="s">
        <v>63</v>
      </c>
      <c r="C65" s="76">
        <f>D11+D16+D17+C56+C57+C58+C52</f>
        <v>0</v>
      </c>
      <c r="D65" s="75"/>
    </row>
  </sheetData>
  <printOptions/>
  <pageMargins left="0.75" right="0.75" top="0.92" bottom="1" header="0.5" footer="0.5"/>
  <pageSetup orientation="portrait" r:id="rId1"/>
  <headerFooter alignWithMargins="0">
    <oddFooter xml:space="preserve">&amp;L&amp;"Arial Narrow,Regular"Photo Trip Budget Worksheet: Photo 245 &amp;C&amp;"Arial Narrow,Regular"(Instructor N. David King)&amp;R&amp;"Arial Narrow,Regular"Page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NDK Creative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David King</dc:creator>
  <cp:keywords/>
  <dc:description/>
  <cp:lastModifiedBy>N. David King</cp:lastModifiedBy>
  <cp:lastPrinted>2007-12-12T16:36:22Z</cp:lastPrinted>
  <dcterms:created xsi:type="dcterms:W3CDTF">2007-12-04T22:23:48Z</dcterms:created>
  <dcterms:modified xsi:type="dcterms:W3CDTF">2007-12-12T16:46:13Z</dcterms:modified>
  <cp:category/>
  <cp:version/>
  <cp:contentType/>
  <cp:contentStatus/>
</cp:coreProperties>
</file>